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3040" windowHeight="8550"/>
  </bookViews>
  <sheets>
    <sheet name="табл. 1" sheetId="7" r:id="rId1"/>
  </sheets>
  <definedNames>
    <definedName name="_xlnm._FilterDatabase" localSheetId="0" hidden="1">'табл. 1'!$A$19:$J$19</definedName>
    <definedName name="_xlnm.Print_Titles" localSheetId="0">'табл. 1'!$19:$19</definedName>
    <definedName name="_xlnm.Print_Area" localSheetId="0">'табл. 1'!$A$1:$H$98</definedName>
  </definedNames>
  <calcPr calcId="125725"/>
</workbook>
</file>

<file path=xl/calcChain.xml><?xml version="1.0" encoding="utf-8"?>
<calcChain xmlns="http://schemas.openxmlformats.org/spreadsheetml/2006/main">
  <c r="E92" i="7"/>
  <c r="E91" l="1"/>
  <c r="E75"/>
  <c r="E70"/>
  <c r="E69"/>
  <c r="E21"/>
  <c r="E22"/>
  <c r="E23"/>
  <c r="E24"/>
  <c r="E25"/>
  <c r="E27"/>
  <c r="E28"/>
  <c r="E29"/>
  <c r="E30"/>
  <c r="E32"/>
  <c r="E33"/>
  <c r="E35"/>
  <c r="E37"/>
  <c r="E38"/>
  <c r="E39"/>
  <c r="E41"/>
  <c r="E43"/>
  <c r="E45"/>
  <c r="E46"/>
  <c r="E50"/>
  <c r="E52"/>
  <c r="E53"/>
  <c r="E54"/>
  <c r="E59"/>
  <c r="E61"/>
  <c r="E65"/>
  <c r="E67"/>
  <c r="E79"/>
  <c r="E86"/>
  <c r="E88"/>
  <c r="E89"/>
  <c r="E20"/>
</calcChain>
</file>

<file path=xl/sharedStrings.xml><?xml version="1.0" encoding="utf-8"?>
<sst xmlns="http://schemas.openxmlformats.org/spreadsheetml/2006/main" count="194" uniqueCount="194">
  <si>
    <t>Наименование муниципального образования</t>
  </si>
  <si>
    <t>г. Медногорск</t>
  </si>
  <si>
    <t>Акбулакский район</t>
  </si>
  <si>
    <t>Александровский район</t>
  </si>
  <si>
    <t>Беляевский район</t>
  </si>
  <si>
    <t>Бугурусланский район</t>
  </si>
  <si>
    <t>Илекский район</t>
  </si>
  <si>
    <t>Новосергиевский район</t>
  </si>
  <si>
    <t>Октябрьский район</t>
  </si>
  <si>
    <t>Оренбургский район</t>
  </si>
  <si>
    <t>Первомайский район</t>
  </si>
  <si>
    <t>Саракташский район</t>
  </si>
  <si>
    <t>Тоцкий район</t>
  </si>
  <si>
    <t>Бузулукский район</t>
  </si>
  <si>
    <t>Итого</t>
  </si>
  <si>
    <t>№ п/п</t>
  </si>
  <si>
    <t>Соль-Илецкий городской округ</t>
  </si>
  <si>
    <t>Сорочинский городской округ</t>
  </si>
  <si>
    <t xml:space="preserve">Расчет </t>
  </si>
  <si>
    <t>Код БК</t>
  </si>
  <si>
    <t xml:space="preserve">Главный распорядитель средств областного бюджета </t>
  </si>
  <si>
    <t>Раздел</t>
  </si>
  <si>
    <t>Подраздел</t>
  </si>
  <si>
    <t>03</t>
  </si>
  <si>
    <t xml:space="preserve">Государственная программа </t>
  </si>
  <si>
    <t xml:space="preserve">Подпрограмма </t>
  </si>
  <si>
    <t xml:space="preserve">Основное мероприятие </t>
  </si>
  <si>
    <t>Наименование межбюджетного трансферта</t>
  </si>
  <si>
    <t>Вид расходов</t>
  </si>
  <si>
    <t>Субсидии</t>
  </si>
  <si>
    <t>Документ, утверждающий методику распределения межбюджетного трансферта</t>
  </si>
  <si>
    <t>Единица измерения</t>
  </si>
  <si>
    <t>тыс. рублей</t>
  </si>
  <si>
    <t>распределения субсидий  между муниципальными образованиями Оренбургской области на 2019 год (таблица 1 приложения 16)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</si>
  <si>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</si>
  <si>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</si>
  <si>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«Управление государственными финансами и государственным долгом Оренбургской области»</t>
  </si>
  <si>
    <t>«Повышение эффективности бюджетных расходов Оренбургской области»</t>
  </si>
  <si>
    <t>Приоритетный проект Оренбургской области «Вовлечение жителей муниципальных образований Оренбургской области в процесс выбора и реализации проектов развития общественной инфраструктуры, основанных на местных инициативах»</t>
  </si>
  <si>
    <t>22 0 00 00000</t>
  </si>
  <si>
    <t>22 4 00 00000</t>
  </si>
  <si>
    <t>22 4 П5 00000</t>
  </si>
  <si>
    <t>22 4 П5 80990</t>
  </si>
  <si>
    <t>Министерство строительства, жилищно-коммунального и дорожного хозяйства Оренбургской области; 
министерство культуры и внешних связей Оренбургской области;
министерство физической культуры, спорта и туризма Оренбургской области;
министерство финансов Оренбургской области</t>
  </si>
  <si>
    <t xml:space="preserve">
851
829
834
815</t>
  </si>
  <si>
    <t>1.</t>
  </si>
  <si>
    <t xml:space="preserve">Абдулинский городской округ </t>
  </si>
  <si>
    <t>2.</t>
  </si>
  <si>
    <t xml:space="preserve">Гайский городской округ </t>
  </si>
  <si>
    <t>3.</t>
  </si>
  <si>
    <t>Кувандыкский городской округ</t>
  </si>
  <si>
    <t>4.</t>
  </si>
  <si>
    <t>5.</t>
  </si>
  <si>
    <t>6.</t>
  </si>
  <si>
    <t>7.</t>
  </si>
  <si>
    <t>7.1.</t>
  </si>
  <si>
    <t>Заилечный сельсовет</t>
  </si>
  <si>
    <t>7.2.</t>
  </si>
  <si>
    <t>Новоуспеновский сельсовет</t>
  </si>
  <si>
    <t>7.3.</t>
  </si>
  <si>
    <t>Сагарчинский сельсовет</t>
  </si>
  <si>
    <t>7.4.</t>
  </si>
  <si>
    <t>Федоровский сельсовет</t>
  </si>
  <si>
    <t>8.</t>
  </si>
  <si>
    <t>8.1.</t>
  </si>
  <si>
    <t>Георгиевский сельсовет</t>
  </si>
  <si>
    <t>8.2.</t>
  </si>
  <si>
    <t>Зеленорощинский сельсовет</t>
  </si>
  <si>
    <t>9.</t>
  </si>
  <si>
    <t>9.1.</t>
  </si>
  <si>
    <t>Бурлыкский сельсовет</t>
  </si>
  <si>
    <t>10.</t>
  </si>
  <si>
    <t>10.1.</t>
  </si>
  <si>
    <t>Пилюгинский сельсовет</t>
  </si>
  <si>
    <t>10.2.</t>
  </si>
  <si>
    <t>Полибинский сельсовет</t>
  </si>
  <si>
    <t>10.3.</t>
  </si>
  <si>
    <t>Русскобоклинский сельсовет</t>
  </si>
  <si>
    <t>11.</t>
  </si>
  <si>
    <t>11.1.</t>
  </si>
  <si>
    <t>Могутовский сельсовет</t>
  </si>
  <si>
    <t>12.</t>
  </si>
  <si>
    <t>12.1.</t>
  </si>
  <si>
    <t>Студеновский сельсовет</t>
  </si>
  <si>
    <t>13.</t>
  </si>
  <si>
    <t>Красногвардейский район</t>
  </si>
  <si>
    <t>13.1.</t>
  </si>
  <si>
    <t>Залесовский сельсовет</t>
  </si>
  <si>
    <t>13.2.</t>
  </si>
  <si>
    <t>Плешановский сельсовет</t>
  </si>
  <si>
    <t>13.3.</t>
  </si>
  <si>
    <t>Подольский сельсовет</t>
  </si>
  <si>
    <t>13.4.</t>
  </si>
  <si>
    <t>Свердловский сельсовет</t>
  </si>
  <si>
    <t>14.</t>
  </si>
  <si>
    <t>Курманаевский район</t>
  </si>
  <si>
    <t>14.1.</t>
  </si>
  <si>
    <t>Ефимовский сельсовет</t>
  </si>
  <si>
    <t>15.</t>
  </si>
  <si>
    <t>Новоорский район</t>
  </si>
  <si>
    <t>15.1.</t>
  </si>
  <si>
    <t>Будамшинский сельсовет</t>
  </si>
  <si>
    <t>15.2.</t>
  </si>
  <si>
    <t>Кумакский сельсовет</t>
  </si>
  <si>
    <t>15.3.</t>
  </si>
  <si>
    <t>Новоорский поссовет</t>
  </si>
  <si>
    <t>16.</t>
  </si>
  <si>
    <t>16.1.</t>
  </si>
  <si>
    <t>Новосергиевский поссовет</t>
  </si>
  <si>
    <t>16.2.</t>
  </si>
  <si>
    <t>Среднеуранский сельсовет</t>
  </si>
  <si>
    <t>17.</t>
  </si>
  <si>
    <t>17.1.</t>
  </si>
  <si>
    <t>Марьевский сельсовет</t>
  </si>
  <si>
    <t>18.</t>
  </si>
  <si>
    <t>18.1.</t>
  </si>
  <si>
    <t>Дедуровский сельсовет</t>
  </si>
  <si>
    <t>18.2.</t>
  </si>
  <si>
    <t>Ленинский сельсовет</t>
  </si>
  <si>
    <t>18.3.</t>
  </si>
  <si>
    <t>Приуральский сельсовет</t>
  </si>
  <si>
    <t>18.4.</t>
  </si>
  <si>
    <t>Чебеньковский сельсовет</t>
  </si>
  <si>
    <t>18.5.</t>
  </si>
  <si>
    <t>Чкаловский сельсовет</t>
  </si>
  <si>
    <t>19.</t>
  </si>
  <si>
    <t>19.1.</t>
  </si>
  <si>
    <t>Сергиевский сельсовет</t>
  </si>
  <si>
    <t>20.</t>
  </si>
  <si>
    <t>20.1.</t>
  </si>
  <si>
    <t>Васильевский сельсовет</t>
  </si>
  <si>
    <t>20.2.</t>
  </si>
  <si>
    <t>Надеждинский сельсовет</t>
  </si>
  <si>
    <t>20.3.</t>
  </si>
  <si>
    <t>Новочеркасский сельсовет</t>
  </si>
  <si>
    <t>20.4.</t>
  </si>
  <si>
    <t>Петровский сельсовет</t>
  </si>
  <si>
    <t>20.5.</t>
  </si>
  <si>
    <t>Черноотрожский сельсовет</t>
  </si>
  <si>
    <t>21.</t>
  </si>
  <si>
    <t>Светлинский район</t>
  </si>
  <si>
    <t>21.1.</t>
  </si>
  <si>
    <t>Коскульский сельсовет</t>
  </si>
  <si>
    <t>21.2.</t>
  </si>
  <si>
    <t>Светлинский поссовет</t>
  </si>
  <si>
    <t>21.3.</t>
  </si>
  <si>
    <t>Степной сельсовет</t>
  </si>
  <si>
    <t>22.</t>
  </si>
  <si>
    <t>Северный район</t>
  </si>
  <si>
    <t>22.1.</t>
  </si>
  <si>
    <t>Кряжлинский сельсовет</t>
  </si>
  <si>
    <t>23.</t>
  </si>
  <si>
    <t>Ташлинский район</t>
  </si>
  <si>
    <t>23.1.</t>
  </si>
  <si>
    <t>Алексеевский сельсовет</t>
  </si>
  <si>
    <t>23.2.</t>
  </si>
  <si>
    <t>Трудовой сельсовет</t>
  </si>
  <si>
    <t>24.</t>
  </si>
  <si>
    <t>24.1.</t>
  </si>
  <si>
    <t>Кирсановский сельсовет</t>
  </si>
  <si>
    <t>24.2.</t>
  </si>
  <si>
    <t>Павло-Антоновский сельсовет</t>
  </si>
  <si>
    <t>24.3.</t>
  </si>
  <si>
    <t xml:space="preserve">Тоцкий сельсовет </t>
  </si>
  <si>
    <t>25.</t>
  </si>
  <si>
    <t>Тюльганский район</t>
  </si>
  <si>
    <t>25.1.</t>
  </si>
  <si>
    <t>Тугустемирский сельсовет</t>
  </si>
  <si>
    <t>25.2.</t>
  </si>
  <si>
    <t>Тюльганский поссовет</t>
  </si>
  <si>
    <t>26.</t>
  </si>
  <si>
    <t>Шарлыкский район</t>
  </si>
  <si>
    <t>26.1.</t>
  </si>
  <si>
    <t>Дубровский сельсовет</t>
  </si>
  <si>
    <t>26.2.</t>
  </si>
  <si>
    <t>Илькульганский сельсовет</t>
  </si>
  <si>
    <t>26.3.</t>
  </si>
  <si>
    <t>Новоникольский сельсовет</t>
  </si>
  <si>
    <t>26.4.</t>
  </si>
  <si>
    <t>Новомусинский сельсовет</t>
  </si>
  <si>
    <t>26.5.</t>
  </si>
  <si>
    <t>Путятинский сельсовет</t>
  </si>
  <si>
    <t>26.6.</t>
  </si>
  <si>
    <t>Сарманайский сельсовет</t>
  </si>
  <si>
    <t>Нераспределенный объем</t>
  </si>
  <si>
    <t>Стоимость проектов развития общественной инфраструктуры</t>
  </si>
  <si>
    <t>Объем финансирования проектов развития общественной инфраструктуры за счет средств местного бюджета</t>
  </si>
  <si>
    <t>Объем финансирования проектов развития общественной инфраструктуры за счет безвозмездных поступлений от физических лиц</t>
  </si>
  <si>
    <t>Объем финансирования проектов развития общественной инфраструктуры за счет безвозмездных поступлений от организаций и других внебюджетных источников</t>
  </si>
  <si>
    <t>7=3-4-5-6</t>
  </si>
  <si>
    <t>Проект постановления Правительства Оренбургской области «Об утверждении государственной программы «Управление государственными финансами и государственным долгом Оренбургской области» (проект правил предоставления и распределения субсидии); 
постановление Правительства Оренбургской области от 14.11.2016 № 851-пп «О реализации на территории Оренбургской области проектов развития общественной инфраструктуры, основанных на местных инициативах»;
протокол от 09.10.2018 № 4 заседания комиссии по рассмотрению и утверждению результатов конкурсного отбора проектов развития общественной инфраструктуры, основанных на местных инициативах</t>
  </si>
  <si>
    <t>Объем субсидии на 2019 год</t>
  </si>
  <si>
    <t>Распределение субсидий 
бюджетам муниципальных образований на реализацию проектов развития общественной инфраструктуры, основанных на местных инициативах, в рамках подпрограммы «Повышение эффективности бюджетных расходов Оренбургской области» государственной программы «Управление государственными финансами и государственным долгом Оренбургской области» на 2019 год</t>
  </si>
  <si>
    <t>Субсидии бюджетам муниципальных образований на реализацию проектов развития общественной инфраструктуры, основанных на местных инициативах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</si>
</sst>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3" fillId="0" borderId="0"/>
    <xf numFmtId="9" fontId="6" fillId="0" borderId="0" applyFill="0" applyBorder="0" applyAlignment="0" applyProtection="0"/>
  </cellStyleXfs>
  <cellXfs count="55">
    <xf numFmtId="0" fontId="0" fillId="0" borderId="0" xfId="0"/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3" fontId="2" fillId="0" borderId="0" xfId="1" applyNumberFormat="1" applyFont="1" applyFill="1" applyAlignment="1">
      <alignment horizontal="center"/>
    </xf>
    <xf numFmtId="9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2" fillId="0" borderId="0" xfId="0" applyFont="1" applyFill="1"/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3" fontId="2" fillId="0" borderId="0" xfId="1" applyNumberFormat="1" applyFont="1" applyFill="1" applyAlignment="1">
      <alignment horizontal="center" wrapText="1"/>
    </xf>
    <xf numFmtId="9" fontId="2" fillId="0" borderId="0" xfId="1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" fontId="2" fillId="0" borderId="0" xfId="0" applyNumberFormat="1" applyFont="1" applyFill="1"/>
    <xf numFmtId="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Border="1"/>
    <xf numFmtId="1" fontId="7" fillId="0" borderId="1" xfId="5" applyNumberFormat="1" applyFont="1" applyFill="1" applyBorder="1" applyAlignment="1" applyProtection="1">
      <alignment horizontal="center" vertical="center" wrapText="1"/>
    </xf>
    <xf numFmtId="49" fontId="7" fillId="0" borderId="1" xfId="5" applyNumberFormat="1" applyFont="1" applyFill="1" applyBorder="1" applyAlignment="1" applyProtection="1">
      <alignment horizontal="center" vertical="center" wrapText="1"/>
    </xf>
    <xf numFmtId="4" fontId="7" fillId="0" borderId="1" xfId="5" applyNumberFormat="1" applyFont="1" applyFill="1" applyBorder="1" applyAlignment="1" applyProtection="1">
      <alignment horizontal="center" vertical="center" wrapText="1"/>
    </xf>
    <xf numFmtId="49" fontId="7" fillId="0" borderId="1" xfId="7" applyNumberFormat="1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" fontId="7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/>
    <xf numFmtId="165" fontId="7" fillId="0" borderId="1" xfId="0" applyNumberFormat="1" applyFont="1" applyFill="1" applyBorder="1" applyAlignment="1">
      <alignment horizontal="right"/>
    </xf>
    <xf numFmtId="165" fontId="2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left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</cellXfs>
  <cellStyles count="8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6" xfId="6"/>
    <cellStyle name="Обычный_ЯЯЯ_по_МО_семьи" xfId="5"/>
    <cellStyle name="Процентный_ЯЯЯ_по_МО_семьи" xfId="7"/>
  </cellStyles>
  <dxfs count="0"/>
  <tableStyles count="0" defaultTableStyle="TableStyleMedium9" defaultPivotStyle="PivotStyleLight16"/>
  <colors>
    <mruColors>
      <color rgb="FFFFCCFF"/>
      <color rgb="FF66FF33"/>
      <color rgb="FFFF66FF"/>
      <color rgb="FF33CCFF"/>
      <color rgb="FF99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215900</xdr:colOff>
      <xdr:row>19</xdr:row>
      <xdr:rowOff>0</xdr:rowOff>
    </xdr:from>
    <xdr:ext cx="192428" cy="264560"/>
    <xdr:sp macro="" textlink="">
      <xdr:nvSpPr>
        <xdr:cNvPr id="3" name="TextBox 1"/>
        <xdr:cNvSpPr txBox="1"/>
      </xdr:nvSpPr>
      <xdr:spPr>
        <a:xfrm>
          <a:off x="411480" y="281406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219075</xdr:colOff>
      <xdr:row>19</xdr:row>
      <xdr:rowOff>0</xdr:rowOff>
    </xdr:from>
    <xdr:ext cx="192428" cy="264560"/>
    <xdr:sp macro="" textlink="">
      <xdr:nvSpPr>
        <xdr:cNvPr id="4" name="TextBox 1"/>
        <xdr:cNvSpPr txBox="1"/>
      </xdr:nvSpPr>
      <xdr:spPr>
        <a:xfrm>
          <a:off x="411480" y="281406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215900</xdr:colOff>
      <xdr:row>19</xdr:row>
      <xdr:rowOff>0</xdr:rowOff>
    </xdr:from>
    <xdr:ext cx="192428" cy="264560"/>
    <xdr:sp macro="" textlink="">
      <xdr:nvSpPr>
        <xdr:cNvPr id="5" name="TextBox 1"/>
        <xdr:cNvSpPr txBox="1"/>
      </xdr:nvSpPr>
      <xdr:spPr>
        <a:xfrm>
          <a:off x="411480" y="281406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6" name="TextBox 1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215900</xdr:colOff>
      <xdr:row>19</xdr:row>
      <xdr:rowOff>0</xdr:rowOff>
    </xdr:from>
    <xdr:ext cx="192428" cy="264560"/>
    <xdr:sp macro="" textlink="">
      <xdr:nvSpPr>
        <xdr:cNvPr id="7" name="TextBox 1"/>
        <xdr:cNvSpPr txBox="1"/>
      </xdr:nvSpPr>
      <xdr:spPr>
        <a:xfrm>
          <a:off x="411480" y="281406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19</xdr:row>
      <xdr:rowOff>0</xdr:rowOff>
    </xdr:from>
    <xdr:ext cx="184731" cy="264560"/>
    <xdr:sp macro="" textlink="">
      <xdr:nvSpPr>
        <xdr:cNvPr id="8" name="TextBox 1"/>
        <xdr:cNvSpPr txBox="1"/>
      </xdr:nvSpPr>
      <xdr:spPr>
        <a:xfrm>
          <a:off x="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215900</xdr:colOff>
      <xdr:row>19</xdr:row>
      <xdr:rowOff>0</xdr:rowOff>
    </xdr:from>
    <xdr:ext cx="192428" cy="264560"/>
    <xdr:sp macro="" textlink="">
      <xdr:nvSpPr>
        <xdr:cNvPr id="9" name="TextBox 1"/>
        <xdr:cNvSpPr txBox="1"/>
      </xdr:nvSpPr>
      <xdr:spPr>
        <a:xfrm>
          <a:off x="411480" y="281406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0" name="TextBox 1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1" name="TextBox 1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2" name="TextBox 1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3" name="TextBox 1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4" name="TextBox 2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5" name="TextBox 4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6" name="TextBox 1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7" name="TextBox 2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8" name="TextBox 4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21" name="TextBox 1"/>
        <xdr:cNvSpPr txBox="1"/>
      </xdr:nvSpPr>
      <xdr:spPr>
        <a:xfrm>
          <a:off x="411480" y="253104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22" name="TextBox 1"/>
        <xdr:cNvSpPr txBox="1"/>
      </xdr:nvSpPr>
      <xdr:spPr>
        <a:xfrm>
          <a:off x="411480" y="253104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23" name="TextBox 1"/>
        <xdr:cNvSpPr txBox="1"/>
      </xdr:nvSpPr>
      <xdr:spPr>
        <a:xfrm>
          <a:off x="411480" y="253104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24" name="TextBox 1"/>
        <xdr:cNvSpPr txBox="1"/>
      </xdr:nvSpPr>
      <xdr:spPr>
        <a:xfrm>
          <a:off x="411480" y="253104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25" name="TextBox 2"/>
        <xdr:cNvSpPr txBox="1"/>
      </xdr:nvSpPr>
      <xdr:spPr>
        <a:xfrm>
          <a:off x="411480" y="25123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26" name="TextBox 4"/>
        <xdr:cNvSpPr txBox="1"/>
      </xdr:nvSpPr>
      <xdr:spPr>
        <a:xfrm>
          <a:off x="411480" y="251231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27" name="TextBox 1"/>
        <xdr:cNvSpPr txBox="1"/>
      </xdr:nvSpPr>
      <xdr:spPr>
        <a:xfrm>
          <a:off x="411480" y="253104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28" name="TextBox 2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29" name="TextBox 4"/>
        <xdr:cNvSpPr txBox="1"/>
      </xdr:nvSpPr>
      <xdr:spPr>
        <a:xfrm>
          <a:off x="411480" y="2814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222250</xdr:colOff>
      <xdr:row>19</xdr:row>
      <xdr:rowOff>0</xdr:rowOff>
    </xdr:from>
    <xdr:ext cx="192120" cy="264560"/>
    <xdr:sp macro="" textlink="">
      <xdr:nvSpPr>
        <xdr:cNvPr id="33" name="TextBox 1"/>
        <xdr:cNvSpPr txBox="1"/>
      </xdr:nvSpPr>
      <xdr:spPr>
        <a:xfrm>
          <a:off x="411480" y="28331160"/>
          <a:ext cx="19212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222250</xdr:colOff>
      <xdr:row>19</xdr:row>
      <xdr:rowOff>0</xdr:rowOff>
    </xdr:from>
    <xdr:ext cx="192120" cy="264560"/>
    <xdr:sp macro="" textlink="">
      <xdr:nvSpPr>
        <xdr:cNvPr id="34" name="TextBox 1"/>
        <xdr:cNvSpPr txBox="1"/>
      </xdr:nvSpPr>
      <xdr:spPr>
        <a:xfrm>
          <a:off x="411480" y="28331160"/>
          <a:ext cx="19212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222250</xdr:colOff>
      <xdr:row>19</xdr:row>
      <xdr:rowOff>0</xdr:rowOff>
    </xdr:from>
    <xdr:ext cx="192120" cy="264560"/>
    <xdr:sp macro="" textlink="">
      <xdr:nvSpPr>
        <xdr:cNvPr id="35" name="TextBox 1"/>
        <xdr:cNvSpPr txBox="1"/>
      </xdr:nvSpPr>
      <xdr:spPr>
        <a:xfrm>
          <a:off x="411480" y="28331160"/>
          <a:ext cx="19212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36" name="TextBox 1"/>
        <xdr:cNvSpPr txBox="1"/>
      </xdr:nvSpPr>
      <xdr:spPr>
        <a:xfrm>
          <a:off x="411480" y="28331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222250</xdr:colOff>
      <xdr:row>19</xdr:row>
      <xdr:rowOff>0</xdr:rowOff>
    </xdr:from>
    <xdr:ext cx="192120" cy="264560"/>
    <xdr:sp macro="" textlink="">
      <xdr:nvSpPr>
        <xdr:cNvPr id="37" name="TextBox 1"/>
        <xdr:cNvSpPr txBox="1"/>
      </xdr:nvSpPr>
      <xdr:spPr>
        <a:xfrm>
          <a:off x="411480" y="28331160"/>
          <a:ext cx="19212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222250</xdr:colOff>
      <xdr:row>19</xdr:row>
      <xdr:rowOff>0</xdr:rowOff>
    </xdr:from>
    <xdr:ext cx="192120" cy="264560"/>
    <xdr:sp macro="" textlink="">
      <xdr:nvSpPr>
        <xdr:cNvPr id="38" name="TextBox 1"/>
        <xdr:cNvSpPr txBox="1"/>
      </xdr:nvSpPr>
      <xdr:spPr>
        <a:xfrm>
          <a:off x="411480" y="28331160"/>
          <a:ext cx="19212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39" name="TextBox 1"/>
        <xdr:cNvSpPr txBox="1"/>
      </xdr:nvSpPr>
      <xdr:spPr>
        <a:xfrm>
          <a:off x="411480" y="28331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40" name="TextBox 1"/>
        <xdr:cNvSpPr txBox="1"/>
      </xdr:nvSpPr>
      <xdr:spPr>
        <a:xfrm>
          <a:off x="411480" y="28331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92428" cy="264560"/>
    <xdr:sp macro="" textlink="">
      <xdr:nvSpPr>
        <xdr:cNvPr id="41" name="TextBox 1"/>
        <xdr:cNvSpPr txBox="1"/>
      </xdr:nvSpPr>
      <xdr:spPr>
        <a:xfrm>
          <a:off x="411480" y="283311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92428" cy="264560"/>
    <xdr:sp macro="" textlink="">
      <xdr:nvSpPr>
        <xdr:cNvPr id="42" name="TextBox 1"/>
        <xdr:cNvSpPr txBox="1"/>
      </xdr:nvSpPr>
      <xdr:spPr>
        <a:xfrm>
          <a:off x="411480" y="283311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92428" cy="264560"/>
    <xdr:sp macro="" textlink="">
      <xdr:nvSpPr>
        <xdr:cNvPr id="43" name="TextBox 2"/>
        <xdr:cNvSpPr txBox="1"/>
      </xdr:nvSpPr>
      <xdr:spPr>
        <a:xfrm>
          <a:off x="411480" y="283311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92428" cy="264560"/>
    <xdr:sp macro="" textlink="">
      <xdr:nvSpPr>
        <xdr:cNvPr id="44" name="TextBox 4"/>
        <xdr:cNvSpPr txBox="1"/>
      </xdr:nvSpPr>
      <xdr:spPr>
        <a:xfrm>
          <a:off x="411480" y="283311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92428" cy="264560"/>
    <xdr:sp macro="" textlink="">
      <xdr:nvSpPr>
        <xdr:cNvPr id="45" name="TextBox 1"/>
        <xdr:cNvSpPr txBox="1"/>
      </xdr:nvSpPr>
      <xdr:spPr>
        <a:xfrm>
          <a:off x="411480" y="283311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92428" cy="264560"/>
    <xdr:sp macro="" textlink="">
      <xdr:nvSpPr>
        <xdr:cNvPr id="46" name="TextBox 2"/>
        <xdr:cNvSpPr txBox="1"/>
      </xdr:nvSpPr>
      <xdr:spPr>
        <a:xfrm>
          <a:off x="411480" y="283311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92428" cy="264560"/>
    <xdr:sp macro="" textlink="">
      <xdr:nvSpPr>
        <xdr:cNvPr id="47" name="TextBox 4"/>
        <xdr:cNvSpPr txBox="1"/>
      </xdr:nvSpPr>
      <xdr:spPr>
        <a:xfrm>
          <a:off x="411480" y="283311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50" name="TextBox 1"/>
        <xdr:cNvSpPr txBox="1"/>
      </xdr:nvSpPr>
      <xdr:spPr>
        <a:xfrm>
          <a:off x="1371600" y="30572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51" name="TextBox 1"/>
        <xdr:cNvSpPr txBox="1"/>
      </xdr:nvSpPr>
      <xdr:spPr>
        <a:xfrm>
          <a:off x="1371600" y="30572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52" name="TextBox 1"/>
        <xdr:cNvSpPr txBox="1"/>
      </xdr:nvSpPr>
      <xdr:spPr>
        <a:xfrm>
          <a:off x="1371600" y="30572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53" name="TextBox 1"/>
        <xdr:cNvSpPr txBox="1"/>
      </xdr:nvSpPr>
      <xdr:spPr>
        <a:xfrm>
          <a:off x="1371600" y="30572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54" name="TextBox 2"/>
        <xdr:cNvSpPr txBox="1"/>
      </xdr:nvSpPr>
      <xdr:spPr>
        <a:xfrm>
          <a:off x="1371600" y="303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55" name="TextBox 4"/>
        <xdr:cNvSpPr txBox="1"/>
      </xdr:nvSpPr>
      <xdr:spPr>
        <a:xfrm>
          <a:off x="1371600" y="303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56" name="TextBox 1"/>
        <xdr:cNvSpPr txBox="1"/>
      </xdr:nvSpPr>
      <xdr:spPr>
        <a:xfrm>
          <a:off x="1371600" y="30572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9"/>
  <sheetViews>
    <sheetView tabSelected="1" view="pageBreakPreview" zoomScale="85" zoomScaleNormal="80" zoomScaleSheetLayoutView="85" workbookViewId="0">
      <selection activeCell="D11" sqref="D11:G11"/>
    </sheetView>
  </sheetViews>
  <sheetFormatPr defaultRowHeight="15.75"/>
  <cols>
    <col min="1" max="1" width="8.140625" style="16" bestFit="1" customWidth="1"/>
    <col min="2" max="2" width="27.5703125" style="7" customWidth="1"/>
    <col min="3" max="3" width="11.28515625" style="7" customWidth="1"/>
    <col min="4" max="4" width="21.5703125" style="7" customWidth="1"/>
    <col min="5" max="5" width="22.140625" style="19" customWidth="1"/>
    <col min="6" max="6" width="23.5703125" style="7" customWidth="1"/>
    <col min="7" max="7" width="24.5703125" style="30" customWidth="1"/>
    <col min="8" max="8" width="17.28515625" style="18" bestFit="1" customWidth="1"/>
    <col min="9" max="10" width="8.85546875" style="7"/>
    <col min="11" max="16384" width="9.140625" style="7"/>
  </cols>
  <sheetData>
    <row r="1" spans="1:8">
      <c r="A1" s="1"/>
      <c r="B1" s="2"/>
      <c r="C1" s="3"/>
      <c r="D1" s="2"/>
      <c r="E1" s="4"/>
      <c r="F1" s="4"/>
      <c r="G1" s="5"/>
      <c r="H1" s="6"/>
    </row>
    <row r="2" spans="1:8" ht="18.75">
      <c r="A2" s="46" t="s">
        <v>18</v>
      </c>
      <c r="B2" s="46"/>
      <c r="C2" s="46"/>
      <c r="D2" s="46"/>
      <c r="E2" s="46"/>
      <c r="F2" s="46"/>
      <c r="G2" s="46"/>
      <c r="H2" s="46"/>
    </row>
    <row r="3" spans="1:8" ht="37.5" customHeight="1">
      <c r="A3" s="47" t="s">
        <v>33</v>
      </c>
      <c r="B3" s="47"/>
      <c r="C3" s="47"/>
      <c r="D3" s="47"/>
      <c r="E3" s="47"/>
      <c r="F3" s="47"/>
      <c r="G3" s="47"/>
      <c r="H3" s="47"/>
    </row>
    <row r="4" spans="1:8" ht="18.75">
      <c r="A4" s="8"/>
      <c r="B4" s="8"/>
      <c r="C4" s="9"/>
      <c r="D4" s="2"/>
      <c r="E4" s="4"/>
      <c r="F4" s="4"/>
      <c r="G4" s="5"/>
      <c r="H4" s="36" t="s">
        <v>19</v>
      </c>
    </row>
    <row r="5" spans="1:8" ht="96.75" customHeight="1">
      <c r="A5" s="42" t="s">
        <v>20</v>
      </c>
      <c r="B5" s="42"/>
      <c r="C5" s="10"/>
      <c r="D5" s="41" t="s">
        <v>43</v>
      </c>
      <c r="E5" s="41"/>
      <c r="F5" s="41"/>
      <c r="G5" s="41"/>
      <c r="H5" s="36" t="s">
        <v>44</v>
      </c>
    </row>
    <row r="6" spans="1:8" ht="40.5" customHeight="1">
      <c r="A6" s="42" t="s">
        <v>21</v>
      </c>
      <c r="B6" s="42"/>
      <c r="C6" s="10"/>
      <c r="D6" s="41" t="s">
        <v>34</v>
      </c>
      <c r="E6" s="41"/>
      <c r="F6" s="41"/>
      <c r="G6" s="41"/>
      <c r="H6" s="36">
        <v>14</v>
      </c>
    </row>
    <row r="7" spans="1:8" ht="18.75">
      <c r="A7" s="42" t="s">
        <v>22</v>
      </c>
      <c r="B7" s="42"/>
      <c r="C7" s="10"/>
      <c r="D7" s="41" t="s">
        <v>35</v>
      </c>
      <c r="E7" s="41"/>
      <c r="F7" s="41"/>
      <c r="G7" s="41"/>
      <c r="H7" s="37" t="s">
        <v>23</v>
      </c>
    </row>
    <row r="8" spans="1:8" ht="42" customHeight="1">
      <c r="A8" s="42" t="s">
        <v>24</v>
      </c>
      <c r="B8" s="42"/>
      <c r="C8" s="10"/>
      <c r="D8" s="41" t="s">
        <v>36</v>
      </c>
      <c r="E8" s="41"/>
      <c r="F8" s="41"/>
      <c r="G8" s="41"/>
      <c r="H8" s="36" t="s">
        <v>39</v>
      </c>
    </row>
    <row r="9" spans="1:8" ht="18.75" customHeight="1">
      <c r="A9" s="42" t="s">
        <v>25</v>
      </c>
      <c r="B9" s="42"/>
      <c r="C9" s="10"/>
      <c r="D9" s="41" t="s">
        <v>37</v>
      </c>
      <c r="E9" s="41"/>
      <c r="F9" s="41"/>
      <c r="G9" s="41"/>
      <c r="H9" s="36" t="s">
        <v>40</v>
      </c>
    </row>
    <row r="10" spans="1:8" ht="75" customHeight="1">
      <c r="A10" s="42" t="s">
        <v>26</v>
      </c>
      <c r="B10" s="42"/>
      <c r="C10" s="10"/>
      <c r="D10" s="41" t="s">
        <v>38</v>
      </c>
      <c r="E10" s="41"/>
      <c r="F10" s="41"/>
      <c r="G10" s="41"/>
      <c r="H10" s="36" t="s">
        <v>41</v>
      </c>
    </row>
    <row r="11" spans="1:8" ht="61.5" customHeight="1">
      <c r="A11" s="42" t="s">
        <v>27</v>
      </c>
      <c r="B11" s="42"/>
      <c r="C11" s="10"/>
      <c r="D11" s="41" t="s">
        <v>193</v>
      </c>
      <c r="E11" s="41"/>
      <c r="F11" s="41"/>
      <c r="G11" s="41"/>
      <c r="H11" s="38" t="s">
        <v>42</v>
      </c>
    </row>
    <row r="12" spans="1:8" ht="18.75" customHeight="1">
      <c r="A12" s="42" t="s">
        <v>28</v>
      </c>
      <c r="B12" s="42"/>
      <c r="C12" s="10"/>
      <c r="D12" s="41" t="s">
        <v>29</v>
      </c>
      <c r="E12" s="41"/>
      <c r="F12" s="41"/>
      <c r="G12" s="41"/>
      <c r="H12" s="36">
        <v>520</v>
      </c>
    </row>
    <row r="13" spans="1:8" ht="192" customHeight="1">
      <c r="A13" s="42" t="s">
        <v>30</v>
      </c>
      <c r="B13" s="42"/>
      <c r="C13" s="11"/>
      <c r="D13" s="41" t="s">
        <v>190</v>
      </c>
      <c r="E13" s="41"/>
      <c r="F13" s="41"/>
      <c r="G13" s="41"/>
      <c r="H13" s="39"/>
    </row>
    <row r="14" spans="1:8" ht="18.75" customHeight="1">
      <c r="A14" s="42" t="s">
        <v>31</v>
      </c>
      <c r="B14" s="42"/>
      <c r="C14" s="12"/>
      <c r="D14" s="43"/>
      <c r="E14" s="43"/>
      <c r="F14" s="43"/>
      <c r="G14" s="44"/>
      <c r="H14" s="40" t="s">
        <v>32</v>
      </c>
    </row>
    <row r="15" spans="1:8" ht="18.75">
      <c r="A15" s="13"/>
      <c r="B15" s="13"/>
      <c r="C15" s="12"/>
      <c r="D15" s="11"/>
      <c r="E15" s="12"/>
      <c r="F15" s="14"/>
      <c r="G15" s="15"/>
      <c r="H15" s="12"/>
    </row>
    <row r="16" spans="1:8" ht="80.25" customHeight="1">
      <c r="A16" s="45" t="s">
        <v>192</v>
      </c>
      <c r="B16" s="45"/>
      <c r="C16" s="45"/>
      <c r="D16" s="45"/>
      <c r="E16" s="45"/>
      <c r="F16" s="45"/>
      <c r="G16" s="45"/>
      <c r="H16" s="45"/>
    </row>
    <row r="17" spans="1:8" s="21" customFormat="1">
      <c r="A17" s="16"/>
      <c r="B17" s="17"/>
      <c r="C17" s="18"/>
      <c r="D17" s="7"/>
      <c r="E17" s="19"/>
      <c r="F17" s="20"/>
      <c r="G17" s="20"/>
      <c r="H17" s="18"/>
    </row>
    <row r="18" spans="1:8" s="26" customFormat="1" ht="225">
      <c r="A18" s="22" t="s">
        <v>15</v>
      </c>
      <c r="B18" s="50" t="s">
        <v>0</v>
      </c>
      <c r="C18" s="51"/>
      <c r="D18" s="23" t="s">
        <v>185</v>
      </c>
      <c r="E18" s="24" t="s">
        <v>186</v>
      </c>
      <c r="F18" s="25" t="s">
        <v>187</v>
      </c>
      <c r="G18" s="23" t="s">
        <v>188</v>
      </c>
      <c r="H18" s="22" t="s">
        <v>191</v>
      </c>
    </row>
    <row r="19" spans="1:8" ht="18.75">
      <c r="A19" s="27">
        <v>1</v>
      </c>
      <c r="B19" s="49">
        <v>2</v>
      </c>
      <c r="C19" s="49"/>
      <c r="D19" s="31">
        <v>3</v>
      </c>
      <c r="E19" s="28">
        <v>4</v>
      </c>
      <c r="F19" s="29">
        <v>5</v>
      </c>
      <c r="G19" s="28">
        <v>6</v>
      </c>
      <c r="H19" s="28" t="s">
        <v>189</v>
      </c>
    </row>
    <row r="20" spans="1:8" ht="18.75">
      <c r="A20" s="32" t="s">
        <v>45</v>
      </c>
      <c r="B20" s="48" t="s">
        <v>46</v>
      </c>
      <c r="C20" s="48"/>
      <c r="D20" s="34">
        <v>1433.1</v>
      </c>
      <c r="E20" s="34">
        <f>D20-H20-G20-F20</f>
        <v>199.99999999999989</v>
      </c>
      <c r="F20" s="34">
        <v>200</v>
      </c>
      <c r="G20" s="34">
        <v>33.1</v>
      </c>
      <c r="H20" s="34">
        <v>1000</v>
      </c>
    </row>
    <row r="21" spans="1:8" ht="18.75">
      <c r="A21" s="32" t="s">
        <v>47</v>
      </c>
      <c r="B21" s="48" t="s">
        <v>48</v>
      </c>
      <c r="C21" s="48"/>
      <c r="D21" s="34">
        <v>1634.3999999999999</v>
      </c>
      <c r="E21" s="34">
        <f t="shared" ref="E21:E79" si="0">D21-H21-G21-F21</f>
        <v>279.99999999999989</v>
      </c>
      <c r="F21" s="34">
        <v>111.89999999999999</v>
      </c>
      <c r="G21" s="34">
        <v>40</v>
      </c>
      <c r="H21" s="34">
        <v>1202.5</v>
      </c>
    </row>
    <row r="22" spans="1:8" ht="18.75">
      <c r="A22" s="32" t="s">
        <v>49</v>
      </c>
      <c r="B22" s="48" t="s">
        <v>50</v>
      </c>
      <c r="C22" s="48"/>
      <c r="D22" s="34">
        <v>2091.7999999999997</v>
      </c>
      <c r="E22" s="34">
        <f t="shared" si="0"/>
        <v>418.19999999999965</v>
      </c>
      <c r="F22" s="34">
        <v>190.2</v>
      </c>
      <c r="G22" s="34">
        <v>30</v>
      </c>
      <c r="H22" s="34">
        <v>1453.4</v>
      </c>
    </row>
    <row r="23" spans="1:8" ht="18.75">
      <c r="A23" s="32" t="s">
        <v>51</v>
      </c>
      <c r="B23" s="48" t="s">
        <v>1</v>
      </c>
      <c r="C23" s="48"/>
      <c r="D23" s="34">
        <v>1300</v>
      </c>
      <c r="E23" s="34">
        <f t="shared" si="0"/>
        <v>185</v>
      </c>
      <c r="F23" s="34">
        <v>95</v>
      </c>
      <c r="G23" s="34">
        <v>100</v>
      </c>
      <c r="H23" s="34">
        <v>920</v>
      </c>
    </row>
    <row r="24" spans="1:8" ht="18.75">
      <c r="A24" s="32" t="s">
        <v>52</v>
      </c>
      <c r="B24" s="48" t="s">
        <v>16</v>
      </c>
      <c r="C24" s="48"/>
      <c r="D24" s="34">
        <v>2600.6999999999998</v>
      </c>
      <c r="E24" s="34">
        <f t="shared" si="0"/>
        <v>431.59999999999985</v>
      </c>
      <c r="F24" s="34">
        <v>424.90000000000003</v>
      </c>
      <c r="G24" s="34">
        <v>50.6</v>
      </c>
      <c r="H24" s="34">
        <v>1693.6</v>
      </c>
    </row>
    <row r="25" spans="1:8" ht="18.75">
      <c r="A25" s="32" t="s">
        <v>53</v>
      </c>
      <c r="B25" s="48" t="s">
        <v>17</v>
      </c>
      <c r="C25" s="48"/>
      <c r="D25" s="34">
        <v>6693.2000000000007</v>
      </c>
      <c r="E25" s="34">
        <f t="shared" si="0"/>
        <v>931.0000000000008</v>
      </c>
      <c r="F25" s="34">
        <v>664.4</v>
      </c>
      <c r="G25" s="34">
        <v>442.8</v>
      </c>
      <c r="H25" s="34">
        <v>4655</v>
      </c>
    </row>
    <row r="26" spans="1:8" ht="18.75">
      <c r="A26" s="32" t="s">
        <v>54</v>
      </c>
      <c r="B26" s="48" t="s">
        <v>2</v>
      </c>
      <c r="C26" s="48"/>
      <c r="D26" s="34"/>
      <c r="E26" s="34"/>
      <c r="F26" s="34"/>
      <c r="G26" s="34"/>
      <c r="H26" s="34"/>
    </row>
    <row r="27" spans="1:8" ht="18.75">
      <c r="A27" s="32" t="s">
        <v>55</v>
      </c>
      <c r="B27" s="48" t="s">
        <v>56</v>
      </c>
      <c r="C27" s="48"/>
      <c r="D27" s="34">
        <v>1212.8</v>
      </c>
      <c r="E27" s="34">
        <f t="shared" si="0"/>
        <v>179.99999999999989</v>
      </c>
      <c r="F27" s="34">
        <v>60</v>
      </c>
      <c r="G27" s="34">
        <v>80</v>
      </c>
      <c r="H27" s="34">
        <v>892.80000000000007</v>
      </c>
    </row>
    <row r="28" spans="1:8" ht="18.75">
      <c r="A28" s="32" t="s">
        <v>57</v>
      </c>
      <c r="B28" s="48" t="s">
        <v>58</v>
      </c>
      <c r="C28" s="48"/>
      <c r="D28" s="34">
        <v>980.1</v>
      </c>
      <c r="E28" s="34">
        <f t="shared" si="0"/>
        <v>150</v>
      </c>
      <c r="F28" s="34">
        <v>51</v>
      </c>
      <c r="G28" s="34">
        <v>15</v>
      </c>
      <c r="H28" s="34">
        <v>764.1</v>
      </c>
    </row>
    <row r="29" spans="1:8" ht="18.75">
      <c r="A29" s="32" t="s">
        <v>59</v>
      </c>
      <c r="B29" s="48" t="s">
        <v>60</v>
      </c>
      <c r="C29" s="48"/>
      <c r="D29" s="34">
        <v>1090.5999999999999</v>
      </c>
      <c r="E29" s="34">
        <f t="shared" si="0"/>
        <v>200.59999999999991</v>
      </c>
      <c r="F29" s="34">
        <v>100</v>
      </c>
      <c r="G29" s="34">
        <v>20</v>
      </c>
      <c r="H29" s="34">
        <v>770</v>
      </c>
    </row>
    <row r="30" spans="1:8" ht="18.75">
      <c r="A30" s="32" t="s">
        <v>61</v>
      </c>
      <c r="B30" s="48" t="s">
        <v>62</v>
      </c>
      <c r="C30" s="48"/>
      <c r="D30" s="34">
        <v>787.2</v>
      </c>
      <c r="E30" s="34">
        <f t="shared" si="0"/>
        <v>130</v>
      </c>
      <c r="F30" s="34">
        <v>48</v>
      </c>
      <c r="G30" s="34">
        <v>45</v>
      </c>
      <c r="H30" s="34">
        <v>564.20000000000005</v>
      </c>
    </row>
    <row r="31" spans="1:8" ht="18.75">
      <c r="A31" s="32" t="s">
        <v>63</v>
      </c>
      <c r="B31" s="48" t="s">
        <v>3</v>
      </c>
      <c r="C31" s="48"/>
      <c r="D31" s="34"/>
      <c r="E31" s="34"/>
      <c r="F31" s="34"/>
      <c r="G31" s="34"/>
      <c r="H31" s="34"/>
    </row>
    <row r="32" spans="1:8" ht="18.75">
      <c r="A32" s="32" t="s">
        <v>64</v>
      </c>
      <c r="B32" s="48" t="s">
        <v>65</v>
      </c>
      <c r="C32" s="48"/>
      <c r="D32" s="34">
        <v>1877.5</v>
      </c>
      <c r="E32" s="34">
        <f t="shared" si="0"/>
        <v>600</v>
      </c>
      <c r="F32" s="34">
        <v>97.5</v>
      </c>
      <c r="G32" s="34">
        <v>180</v>
      </c>
      <c r="H32" s="34">
        <v>1000</v>
      </c>
    </row>
    <row r="33" spans="1:8" ht="18.75">
      <c r="A33" s="32" t="s">
        <v>66</v>
      </c>
      <c r="B33" s="48" t="s">
        <v>67</v>
      </c>
      <c r="C33" s="48"/>
      <c r="D33" s="34">
        <v>222.4</v>
      </c>
      <c r="E33" s="34">
        <f t="shared" si="0"/>
        <v>22.100000000000026</v>
      </c>
      <c r="F33" s="34">
        <v>11.2</v>
      </c>
      <c r="G33" s="34">
        <v>22.3</v>
      </c>
      <c r="H33" s="34">
        <v>166.79999999999998</v>
      </c>
    </row>
    <row r="34" spans="1:8" ht="18.75">
      <c r="A34" s="32" t="s">
        <v>68</v>
      </c>
      <c r="B34" s="48" t="s">
        <v>4</v>
      </c>
      <c r="C34" s="48"/>
      <c r="D34" s="34"/>
      <c r="E34" s="34"/>
      <c r="F34" s="34"/>
      <c r="G34" s="34"/>
      <c r="H34" s="34"/>
    </row>
    <row r="35" spans="1:8" ht="18.75">
      <c r="A35" s="32" t="s">
        <v>69</v>
      </c>
      <c r="B35" s="48" t="s">
        <v>70</v>
      </c>
      <c r="C35" s="48"/>
      <c r="D35" s="34">
        <v>888</v>
      </c>
      <c r="E35" s="34">
        <f t="shared" si="0"/>
        <v>109.60000000000002</v>
      </c>
      <c r="F35" s="34">
        <v>50</v>
      </c>
      <c r="G35" s="34">
        <v>40</v>
      </c>
      <c r="H35" s="34">
        <v>688.4</v>
      </c>
    </row>
    <row r="36" spans="1:8" ht="18.75">
      <c r="A36" s="32" t="s">
        <v>71</v>
      </c>
      <c r="B36" s="48" t="s">
        <v>5</v>
      </c>
      <c r="C36" s="48"/>
      <c r="D36" s="34"/>
      <c r="E36" s="34"/>
      <c r="F36" s="34"/>
      <c r="G36" s="34"/>
      <c r="H36" s="34"/>
    </row>
    <row r="37" spans="1:8" ht="18.75">
      <c r="A37" s="32" t="s">
        <v>72</v>
      </c>
      <c r="B37" s="48" t="s">
        <v>73</v>
      </c>
      <c r="C37" s="48"/>
      <c r="D37" s="34">
        <v>294.8</v>
      </c>
      <c r="E37" s="34">
        <f t="shared" si="0"/>
        <v>37.600000000000023</v>
      </c>
      <c r="F37" s="34">
        <v>39.5</v>
      </c>
      <c r="G37" s="34">
        <v>25</v>
      </c>
      <c r="H37" s="34">
        <v>192.7</v>
      </c>
    </row>
    <row r="38" spans="1:8" ht="18.75">
      <c r="A38" s="32" t="s">
        <v>74</v>
      </c>
      <c r="B38" s="48" t="s">
        <v>75</v>
      </c>
      <c r="C38" s="48"/>
      <c r="D38" s="34">
        <v>1210.3</v>
      </c>
      <c r="E38" s="34">
        <f t="shared" si="0"/>
        <v>129.99999999999989</v>
      </c>
      <c r="F38" s="34">
        <v>68</v>
      </c>
      <c r="G38" s="34">
        <v>100</v>
      </c>
      <c r="H38" s="34">
        <v>912.30000000000007</v>
      </c>
    </row>
    <row r="39" spans="1:8" ht="18.75">
      <c r="A39" s="32" t="s">
        <v>76</v>
      </c>
      <c r="B39" s="48" t="s">
        <v>77</v>
      </c>
      <c r="C39" s="48"/>
      <c r="D39" s="34">
        <v>1002.4</v>
      </c>
      <c r="E39" s="34">
        <f t="shared" si="0"/>
        <v>100.5</v>
      </c>
      <c r="F39" s="34">
        <v>66</v>
      </c>
      <c r="G39" s="34">
        <v>45</v>
      </c>
      <c r="H39" s="34">
        <v>790.9</v>
      </c>
    </row>
    <row r="40" spans="1:8" ht="18.75">
      <c r="A40" s="32" t="s">
        <v>78</v>
      </c>
      <c r="B40" s="48" t="s">
        <v>13</v>
      </c>
      <c r="C40" s="48"/>
      <c r="D40" s="34"/>
      <c r="E40" s="34"/>
      <c r="F40" s="34"/>
      <c r="G40" s="34"/>
      <c r="H40" s="34"/>
    </row>
    <row r="41" spans="1:8" ht="18.75">
      <c r="A41" s="32" t="s">
        <v>79</v>
      </c>
      <c r="B41" s="48" t="s">
        <v>80</v>
      </c>
      <c r="C41" s="48"/>
      <c r="D41" s="34">
        <v>878.4</v>
      </c>
      <c r="E41" s="34">
        <f t="shared" si="0"/>
        <v>85.399999999999977</v>
      </c>
      <c r="F41" s="34">
        <v>65</v>
      </c>
      <c r="G41" s="34">
        <v>100</v>
      </c>
      <c r="H41" s="34">
        <v>628</v>
      </c>
    </row>
    <row r="42" spans="1:8" ht="18.75">
      <c r="A42" s="32" t="s">
        <v>81</v>
      </c>
      <c r="B42" s="48" t="s">
        <v>6</v>
      </c>
      <c r="C42" s="48"/>
      <c r="D42" s="34"/>
      <c r="E42" s="34"/>
      <c r="F42" s="34"/>
      <c r="G42" s="34"/>
      <c r="H42" s="34"/>
    </row>
    <row r="43" spans="1:8" ht="18.75">
      <c r="A43" s="32" t="s">
        <v>82</v>
      </c>
      <c r="B43" s="48" t="s">
        <v>83</v>
      </c>
      <c r="C43" s="48"/>
      <c r="D43" s="34">
        <v>1232.0999999999999</v>
      </c>
      <c r="E43" s="34">
        <f t="shared" si="0"/>
        <v>246.29999999999987</v>
      </c>
      <c r="F43" s="34">
        <v>98.6</v>
      </c>
      <c r="G43" s="34">
        <v>79</v>
      </c>
      <c r="H43" s="34">
        <v>808.2</v>
      </c>
    </row>
    <row r="44" spans="1:8" ht="18.75">
      <c r="A44" s="32" t="s">
        <v>84</v>
      </c>
      <c r="B44" s="48" t="s">
        <v>85</v>
      </c>
      <c r="C44" s="48"/>
      <c r="D44" s="34"/>
      <c r="E44" s="34"/>
      <c r="F44" s="34"/>
      <c r="G44" s="34"/>
      <c r="H44" s="34"/>
    </row>
    <row r="45" spans="1:8" ht="18.75">
      <c r="A45" s="32" t="s">
        <v>86</v>
      </c>
      <c r="B45" s="48" t="s">
        <v>87</v>
      </c>
      <c r="C45" s="48"/>
      <c r="D45" s="34">
        <v>936.30000000000007</v>
      </c>
      <c r="E45" s="34">
        <f t="shared" si="0"/>
        <v>126.30000000000007</v>
      </c>
      <c r="F45" s="34">
        <v>100</v>
      </c>
      <c r="G45" s="34">
        <v>40</v>
      </c>
      <c r="H45" s="34">
        <v>670</v>
      </c>
    </row>
    <row r="46" spans="1:8" ht="18.75">
      <c r="A46" s="32" t="s">
        <v>88</v>
      </c>
      <c r="B46" s="48" t="s">
        <v>89</v>
      </c>
      <c r="C46" s="48"/>
      <c r="D46" s="34">
        <v>1090.5999999999999</v>
      </c>
      <c r="E46" s="34">
        <f t="shared" si="0"/>
        <v>166.19999999999987</v>
      </c>
      <c r="F46" s="34">
        <v>83.199999999999989</v>
      </c>
      <c r="G46" s="34">
        <v>10</v>
      </c>
      <c r="H46" s="34">
        <v>831.2</v>
      </c>
    </row>
    <row r="47" spans="1:8" ht="18.75">
      <c r="A47" s="32" t="s">
        <v>90</v>
      </c>
      <c r="B47" s="48" t="s">
        <v>91</v>
      </c>
      <c r="C47" s="48"/>
      <c r="D47" s="34">
        <v>1526.8</v>
      </c>
      <c r="E47" s="34">
        <v>250</v>
      </c>
      <c r="F47" s="34">
        <v>120</v>
      </c>
      <c r="G47" s="34">
        <v>156.79999999999998</v>
      </c>
      <c r="H47" s="34">
        <v>1000</v>
      </c>
    </row>
    <row r="48" spans="1:8" ht="18.75">
      <c r="A48" s="32" t="s">
        <v>92</v>
      </c>
      <c r="B48" s="48" t="s">
        <v>93</v>
      </c>
      <c r="C48" s="48"/>
      <c r="D48" s="34">
        <v>920.2</v>
      </c>
      <c r="E48" s="34">
        <v>201.80000000000007</v>
      </c>
      <c r="F48" s="34">
        <v>100</v>
      </c>
      <c r="G48" s="34">
        <v>50</v>
      </c>
      <c r="H48" s="34">
        <v>568.4</v>
      </c>
    </row>
    <row r="49" spans="1:8" ht="18.75">
      <c r="A49" s="32" t="s">
        <v>94</v>
      </c>
      <c r="B49" s="48" t="s">
        <v>95</v>
      </c>
      <c r="C49" s="48"/>
      <c r="D49" s="34"/>
      <c r="E49" s="34"/>
      <c r="F49" s="34"/>
      <c r="G49" s="34"/>
      <c r="H49" s="34"/>
    </row>
    <row r="50" spans="1:8" ht="18.75">
      <c r="A50" s="32" t="s">
        <v>96</v>
      </c>
      <c r="B50" s="48" t="s">
        <v>97</v>
      </c>
      <c r="C50" s="48"/>
      <c r="D50" s="34">
        <v>1173.5999999999999</v>
      </c>
      <c r="E50" s="34">
        <f t="shared" si="0"/>
        <v>155.99999999999991</v>
      </c>
      <c r="F50" s="34">
        <v>159.6</v>
      </c>
      <c r="G50" s="34">
        <v>78</v>
      </c>
      <c r="H50" s="34">
        <v>780</v>
      </c>
    </row>
    <row r="51" spans="1:8" ht="18.75">
      <c r="A51" s="32" t="s">
        <v>98</v>
      </c>
      <c r="B51" s="48" t="s">
        <v>99</v>
      </c>
      <c r="C51" s="48"/>
      <c r="D51" s="34"/>
      <c r="E51" s="34"/>
      <c r="F51" s="34"/>
      <c r="G51" s="34"/>
      <c r="H51" s="34"/>
    </row>
    <row r="52" spans="1:8" ht="18.75">
      <c r="A52" s="32" t="s">
        <v>100</v>
      </c>
      <c r="B52" s="48" t="s">
        <v>101</v>
      </c>
      <c r="C52" s="48"/>
      <c r="D52" s="34">
        <v>1584.1999999999998</v>
      </c>
      <c r="E52" s="34">
        <f t="shared" si="0"/>
        <v>303.19999999999982</v>
      </c>
      <c r="F52" s="34">
        <v>201</v>
      </c>
      <c r="G52" s="34">
        <v>80</v>
      </c>
      <c r="H52" s="34">
        <v>1000</v>
      </c>
    </row>
    <row r="53" spans="1:8" ht="18.75">
      <c r="A53" s="32" t="s">
        <v>102</v>
      </c>
      <c r="B53" s="48" t="s">
        <v>103</v>
      </c>
      <c r="C53" s="48"/>
      <c r="D53" s="34">
        <v>1101.0999999999999</v>
      </c>
      <c r="E53" s="34">
        <f t="shared" si="0"/>
        <v>151.09999999999991</v>
      </c>
      <c r="F53" s="34">
        <v>151</v>
      </c>
      <c r="G53" s="34">
        <v>48</v>
      </c>
      <c r="H53" s="34">
        <v>751</v>
      </c>
    </row>
    <row r="54" spans="1:8" ht="18.75">
      <c r="A54" s="32" t="s">
        <v>104</v>
      </c>
      <c r="B54" s="48" t="s">
        <v>105</v>
      </c>
      <c r="C54" s="48"/>
      <c r="D54" s="34">
        <v>894.9</v>
      </c>
      <c r="E54" s="34">
        <f t="shared" si="0"/>
        <v>140</v>
      </c>
      <c r="F54" s="34">
        <v>45</v>
      </c>
      <c r="G54" s="34">
        <v>34</v>
      </c>
      <c r="H54" s="34">
        <v>675.9</v>
      </c>
    </row>
    <row r="55" spans="1:8" ht="18.75">
      <c r="A55" s="32" t="s">
        <v>106</v>
      </c>
      <c r="B55" s="48" t="s">
        <v>7</v>
      </c>
      <c r="C55" s="48"/>
      <c r="D55" s="34"/>
      <c r="E55" s="34"/>
      <c r="F55" s="34"/>
      <c r="G55" s="34"/>
      <c r="H55" s="34"/>
    </row>
    <row r="56" spans="1:8" ht="18.75">
      <c r="A56" s="32" t="s">
        <v>107</v>
      </c>
      <c r="B56" s="48" t="s">
        <v>108</v>
      </c>
      <c r="C56" s="48"/>
      <c r="D56" s="34">
        <v>565.30000000000007</v>
      </c>
      <c r="E56" s="34">
        <v>115.30000000000007</v>
      </c>
      <c r="F56" s="34">
        <v>20</v>
      </c>
      <c r="G56" s="34">
        <v>60</v>
      </c>
      <c r="H56" s="34">
        <v>370</v>
      </c>
    </row>
    <row r="57" spans="1:8" ht="18.75">
      <c r="A57" s="32" t="s">
        <v>109</v>
      </c>
      <c r="B57" s="48" t="s">
        <v>110</v>
      </c>
      <c r="C57" s="48"/>
      <c r="D57" s="34">
        <v>429.5</v>
      </c>
      <c r="E57" s="34">
        <v>88.399999999999977</v>
      </c>
      <c r="F57" s="34">
        <v>45</v>
      </c>
      <c r="G57" s="34">
        <v>20</v>
      </c>
      <c r="H57" s="34">
        <v>276.10000000000002</v>
      </c>
    </row>
    <row r="58" spans="1:8" ht="18.75">
      <c r="A58" s="32" t="s">
        <v>111</v>
      </c>
      <c r="B58" s="48" t="s">
        <v>8</v>
      </c>
      <c r="C58" s="48"/>
      <c r="D58" s="34"/>
      <c r="E58" s="34"/>
      <c r="F58" s="34"/>
      <c r="G58" s="34"/>
      <c r="H58" s="34"/>
    </row>
    <row r="59" spans="1:8" ht="18.75">
      <c r="A59" s="32" t="s">
        <v>112</v>
      </c>
      <c r="B59" s="48" t="s">
        <v>113</v>
      </c>
      <c r="C59" s="48"/>
      <c r="D59" s="34">
        <v>1194.3999999999999</v>
      </c>
      <c r="E59" s="34">
        <f t="shared" si="0"/>
        <v>279.89999999999986</v>
      </c>
      <c r="F59" s="34">
        <v>66.099999999999994</v>
      </c>
      <c r="G59" s="34">
        <v>125</v>
      </c>
      <c r="H59" s="34">
        <v>723.4</v>
      </c>
    </row>
    <row r="60" spans="1:8" ht="18.75">
      <c r="A60" s="32" t="s">
        <v>114</v>
      </c>
      <c r="B60" s="48" t="s">
        <v>9</v>
      </c>
      <c r="C60" s="48"/>
      <c r="D60" s="34"/>
      <c r="E60" s="34"/>
      <c r="F60" s="34"/>
      <c r="G60" s="34"/>
      <c r="H60" s="34"/>
    </row>
    <row r="61" spans="1:8" ht="18.75">
      <c r="A61" s="32" t="s">
        <v>115</v>
      </c>
      <c r="B61" s="48" t="s">
        <v>116</v>
      </c>
      <c r="C61" s="48"/>
      <c r="D61" s="34">
        <v>2004.5</v>
      </c>
      <c r="E61" s="34">
        <f t="shared" si="0"/>
        <v>704.5</v>
      </c>
      <c r="F61" s="34">
        <v>200</v>
      </c>
      <c r="G61" s="34">
        <v>100</v>
      </c>
      <c r="H61" s="34">
        <v>1000</v>
      </c>
    </row>
    <row r="62" spans="1:8" ht="18.75">
      <c r="A62" s="32" t="s">
        <v>117</v>
      </c>
      <c r="B62" s="48" t="s">
        <v>118</v>
      </c>
      <c r="C62" s="48"/>
      <c r="D62" s="34">
        <v>2047.8</v>
      </c>
      <c r="E62" s="34">
        <v>647.79999999999995</v>
      </c>
      <c r="F62" s="34">
        <v>200</v>
      </c>
      <c r="G62" s="34">
        <v>200</v>
      </c>
      <c r="H62" s="34">
        <v>1000</v>
      </c>
    </row>
    <row r="63" spans="1:8" ht="18.75">
      <c r="A63" s="32" t="s">
        <v>119</v>
      </c>
      <c r="B63" s="48" t="s">
        <v>120</v>
      </c>
      <c r="C63" s="48"/>
      <c r="D63" s="34">
        <v>953.7</v>
      </c>
      <c r="E63" s="34">
        <v>100</v>
      </c>
      <c r="F63" s="34">
        <v>50</v>
      </c>
      <c r="G63" s="34">
        <v>100</v>
      </c>
      <c r="H63" s="34">
        <v>703.7</v>
      </c>
    </row>
    <row r="64" spans="1:8" ht="18.75">
      <c r="A64" s="32" t="s">
        <v>121</v>
      </c>
      <c r="B64" s="48" t="s">
        <v>122</v>
      </c>
      <c r="C64" s="48"/>
      <c r="D64" s="34">
        <v>1028</v>
      </c>
      <c r="E64" s="34">
        <v>150</v>
      </c>
      <c r="F64" s="34">
        <v>55</v>
      </c>
      <c r="G64" s="34">
        <v>103</v>
      </c>
      <c r="H64" s="34">
        <v>720</v>
      </c>
    </row>
    <row r="65" spans="1:8" ht="18.75">
      <c r="A65" s="32" t="s">
        <v>123</v>
      </c>
      <c r="B65" s="48" t="s">
        <v>124</v>
      </c>
      <c r="C65" s="48"/>
      <c r="D65" s="34">
        <v>971.5</v>
      </c>
      <c r="E65" s="34">
        <f t="shared" si="0"/>
        <v>97.099999999999937</v>
      </c>
      <c r="F65" s="34">
        <v>48.6</v>
      </c>
      <c r="G65" s="34">
        <v>100</v>
      </c>
      <c r="H65" s="34">
        <v>725.80000000000007</v>
      </c>
    </row>
    <row r="66" spans="1:8" ht="18.75">
      <c r="A66" s="32" t="s">
        <v>125</v>
      </c>
      <c r="B66" s="48" t="s">
        <v>10</v>
      </c>
      <c r="C66" s="48"/>
      <c r="D66" s="34"/>
      <c r="E66" s="34"/>
      <c r="F66" s="34"/>
      <c r="G66" s="34"/>
      <c r="H66" s="34"/>
    </row>
    <row r="67" spans="1:8" ht="18.75">
      <c r="A67" s="32" t="s">
        <v>126</v>
      </c>
      <c r="B67" s="48" t="s">
        <v>127</v>
      </c>
      <c r="C67" s="48"/>
      <c r="D67" s="34">
        <v>948.7</v>
      </c>
      <c r="E67" s="34">
        <f t="shared" si="0"/>
        <v>142.29999999999995</v>
      </c>
      <c r="F67" s="34">
        <v>71.3</v>
      </c>
      <c r="G67" s="34">
        <v>22.8</v>
      </c>
      <c r="H67" s="34">
        <v>712.30000000000007</v>
      </c>
    </row>
    <row r="68" spans="1:8" ht="18.75">
      <c r="A68" s="32" t="s">
        <v>128</v>
      </c>
      <c r="B68" s="48" t="s">
        <v>11</v>
      </c>
      <c r="C68" s="48"/>
      <c r="D68" s="34"/>
      <c r="E68" s="34"/>
      <c r="F68" s="34"/>
      <c r="G68" s="34"/>
      <c r="H68" s="34"/>
    </row>
    <row r="69" spans="1:8" ht="18.75">
      <c r="A69" s="32" t="s">
        <v>129</v>
      </c>
      <c r="B69" s="48" t="s">
        <v>130</v>
      </c>
      <c r="C69" s="48"/>
      <c r="D69" s="34">
        <v>1483.1999999999998</v>
      </c>
      <c r="E69" s="34">
        <f t="shared" ref="E69:E70" si="1">D69-H69-G69-F69</f>
        <v>199.99999999999977</v>
      </c>
      <c r="F69" s="34">
        <v>200</v>
      </c>
      <c r="G69" s="34">
        <v>100</v>
      </c>
      <c r="H69" s="34">
        <v>983.2</v>
      </c>
    </row>
    <row r="70" spans="1:8" ht="18.75">
      <c r="A70" s="32" t="s">
        <v>131</v>
      </c>
      <c r="B70" s="48" t="s">
        <v>132</v>
      </c>
      <c r="C70" s="48"/>
      <c r="D70" s="34">
        <v>1067.3</v>
      </c>
      <c r="E70" s="34">
        <f t="shared" si="1"/>
        <v>161.99999999999994</v>
      </c>
      <c r="F70" s="34">
        <v>70</v>
      </c>
      <c r="G70" s="34">
        <v>64.8</v>
      </c>
      <c r="H70" s="34">
        <v>770.5</v>
      </c>
    </row>
    <row r="71" spans="1:8" ht="18.75">
      <c r="A71" s="32" t="s">
        <v>133</v>
      </c>
      <c r="B71" s="48" t="s">
        <v>134</v>
      </c>
      <c r="C71" s="48"/>
      <c r="D71" s="34">
        <v>1046.3</v>
      </c>
      <c r="E71" s="34">
        <v>109.79999999999998</v>
      </c>
      <c r="F71" s="34">
        <v>47.4</v>
      </c>
      <c r="G71" s="34">
        <v>100.69999999999999</v>
      </c>
      <c r="H71" s="34">
        <v>788.4</v>
      </c>
    </row>
    <row r="72" spans="1:8" ht="18.75">
      <c r="A72" s="32" t="s">
        <v>135</v>
      </c>
      <c r="B72" s="48" t="s">
        <v>136</v>
      </c>
      <c r="C72" s="48"/>
      <c r="D72" s="34">
        <v>1079.1999999999998</v>
      </c>
      <c r="E72" s="34">
        <v>107.99999999999977</v>
      </c>
      <c r="F72" s="34">
        <v>120</v>
      </c>
      <c r="G72" s="34">
        <v>65</v>
      </c>
      <c r="H72" s="34">
        <v>786.2</v>
      </c>
    </row>
    <row r="73" spans="1:8" ht="18.75">
      <c r="A73" s="32" t="s">
        <v>137</v>
      </c>
      <c r="B73" s="48" t="s">
        <v>138</v>
      </c>
      <c r="C73" s="48"/>
      <c r="D73" s="34">
        <v>1376</v>
      </c>
      <c r="E73" s="34">
        <v>199.89999999999998</v>
      </c>
      <c r="F73" s="34">
        <v>137</v>
      </c>
      <c r="G73" s="34">
        <v>126</v>
      </c>
      <c r="H73" s="34">
        <v>913.1</v>
      </c>
    </row>
    <row r="74" spans="1:8" ht="18.75">
      <c r="A74" s="32" t="s">
        <v>139</v>
      </c>
      <c r="B74" s="48" t="s">
        <v>140</v>
      </c>
      <c r="C74" s="48"/>
      <c r="D74" s="34"/>
      <c r="E74" s="34"/>
      <c r="F74" s="34"/>
      <c r="G74" s="34"/>
      <c r="H74" s="34"/>
    </row>
    <row r="75" spans="1:8" ht="18.75">
      <c r="A75" s="32" t="s">
        <v>141</v>
      </c>
      <c r="B75" s="48" t="s">
        <v>142</v>
      </c>
      <c r="C75" s="48"/>
      <c r="D75" s="34">
        <v>977.7</v>
      </c>
      <c r="E75" s="34">
        <f t="shared" ref="E75" si="2">D75-H75-G75-F75</f>
        <v>195.30000000000004</v>
      </c>
      <c r="F75" s="34">
        <v>239.9</v>
      </c>
      <c r="G75" s="34">
        <v>120</v>
      </c>
      <c r="H75" s="34">
        <v>422.5</v>
      </c>
    </row>
    <row r="76" spans="1:8" ht="18.75">
      <c r="A76" s="32" t="s">
        <v>143</v>
      </c>
      <c r="B76" s="48" t="s">
        <v>144</v>
      </c>
      <c r="C76" s="48"/>
      <c r="D76" s="34">
        <v>1350</v>
      </c>
      <c r="E76" s="34">
        <v>200</v>
      </c>
      <c r="F76" s="34">
        <v>50</v>
      </c>
      <c r="G76" s="34">
        <v>100</v>
      </c>
      <c r="H76" s="34">
        <v>1000</v>
      </c>
    </row>
    <row r="77" spans="1:8" ht="18.75">
      <c r="A77" s="32" t="s">
        <v>145</v>
      </c>
      <c r="B77" s="48" t="s">
        <v>146</v>
      </c>
      <c r="C77" s="48"/>
      <c r="D77" s="34">
        <v>1604.3</v>
      </c>
      <c r="E77" s="34">
        <v>304.29999999999995</v>
      </c>
      <c r="F77" s="34">
        <v>200</v>
      </c>
      <c r="G77" s="34">
        <v>100</v>
      </c>
      <c r="H77" s="34">
        <v>1000</v>
      </c>
    </row>
    <row r="78" spans="1:8" ht="18.75">
      <c r="A78" s="32" t="s">
        <v>147</v>
      </c>
      <c r="B78" s="48" t="s">
        <v>148</v>
      </c>
      <c r="C78" s="48"/>
      <c r="D78" s="34"/>
      <c r="E78" s="34"/>
      <c r="F78" s="34"/>
      <c r="G78" s="34"/>
      <c r="H78" s="34"/>
    </row>
    <row r="79" spans="1:8" ht="18.75">
      <c r="A79" s="32" t="s">
        <v>149</v>
      </c>
      <c r="B79" s="48" t="s">
        <v>150</v>
      </c>
      <c r="C79" s="48"/>
      <c r="D79" s="34">
        <v>787.2</v>
      </c>
      <c r="E79" s="34">
        <f t="shared" si="0"/>
        <v>172.20000000000005</v>
      </c>
      <c r="F79" s="34">
        <v>60</v>
      </c>
      <c r="G79" s="34">
        <v>55</v>
      </c>
      <c r="H79" s="34">
        <v>500</v>
      </c>
    </row>
    <row r="80" spans="1:8" ht="18.75">
      <c r="A80" s="32" t="s">
        <v>151</v>
      </c>
      <c r="B80" s="48" t="s">
        <v>152</v>
      </c>
      <c r="C80" s="48"/>
      <c r="D80" s="34"/>
      <c r="E80" s="34"/>
      <c r="F80" s="34"/>
      <c r="G80" s="34"/>
      <c r="H80" s="34"/>
    </row>
    <row r="81" spans="1:8" ht="18.75">
      <c r="A81" s="32" t="s">
        <v>153</v>
      </c>
      <c r="B81" s="48" t="s">
        <v>154</v>
      </c>
      <c r="C81" s="48"/>
      <c r="D81" s="34">
        <v>2285.1</v>
      </c>
      <c r="E81" s="34">
        <v>350.09999999999991</v>
      </c>
      <c r="F81" s="34">
        <v>70</v>
      </c>
      <c r="G81" s="34">
        <v>865</v>
      </c>
      <c r="H81" s="34">
        <v>1000</v>
      </c>
    </row>
    <row r="82" spans="1:8" ht="18.75">
      <c r="A82" s="32" t="s">
        <v>155</v>
      </c>
      <c r="B82" s="48" t="s">
        <v>156</v>
      </c>
      <c r="C82" s="48"/>
      <c r="D82" s="34">
        <v>1326.3</v>
      </c>
      <c r="E82" s="34">
        <v>199.99999999999989</v>
      </c>
      <c r="F82" s="34">
        <v>150</v>
      </c>
      <c r="G82" s="34">
        <v>50</v>
      </c>
      <c r="H82" s="34">
        <v>926.30000000000007</v>
      </c>
    </row>
    <row r="83" spans="1:8" ht="18.75">
      <c r="A83" s="32" t="s">
        <v>157</v>
      </c>
      <c r="B83" s="48" t="s">
        <v>12</v>
      </c>
      <c r="C83" s="48"/>
      <c r="D83" s="34"/>
      <c r="E83" s="34"/>
      <c r="F83" s="34"/>
      <c r="G83" s="34"/>
      <c r="H83" s="34"/>
    </row>
    <row r="84" spans="1:8" ht="18.75">
      <c r="A84" s="32" t="s">
        <v>158</v>
      </c>
      <c r="B84" s="48" t="s">
        <v>159</v>
      </c>
      <c r="C84" s="48"/>
      <c r="D84" s="34">
        <v>1495.6</v>
      </c>
      <c r="E84" s="34">
        <v>305.09999999999991</v>
      </c>
      <c r="F84" s="34">
        <v>50</v>
      </c>
      <c r="G84" s="34">
        <v>140.5</v>
      </c>
      <c r="H84" s="34">
        <v>1000</v>
      </c>
    </row>
    <row r="85" spans="1:8" ht="18.75">
      <c r="A85" s="32" t="s">
        <v>160</v>
      </c>
      <c r="B85" s="48" t="s">
        <v>161</v>
      </c>
      <c r="C85" s="48"/>
      <c r="D85" s="34">
        <v>1653.1</v>
      </c>
      <c r="E85" s="34">
        <v>199.99999999999991</v>
      </c>
      <c r="F85" s="34">
        <v>203.1</v>
      </c>
      <c r="G85" s="34">
        <v>250</v>
      </c>
      <c r="H85" s="34">
        <v>1000</v>
      </c>
    </row>
    <row r="86" spans="1:8" ht="18.75">
      <c r="A86" s="32" t="s">
        <v>162</v>
      </c>
      <c r="B86" s="48" t="s">
        <v>163</v>
      </c>
      <c r="C86" s="48"/>
      <c r="D86" s="34">
        <v>1369.6</v>
      </c>
      <c r="E86" s="34">
        <f t="shared" ref="E86:E89" si="3">D86-H86-G86-F86</f>
        <v>208.89999999999986</v>
      </c>
      <c r="F86" s="34">
        <v>185</v>
      </c>
      <c r="G86" s="34">
        <v>105</v>
      </c>
      <c r="H86" s="34">
        <v>870.7</v>
      </c>
    </row>
    <row r="87" spans="1:8" ht="18.75">
      <c r="A87" s="32" t="s">
        <v>164</v>
      </c>
      <c r="B87" s="48" t="s">
        <v>165</v>
      </c>
      <c r="C87" s="48"/>
      <c r="D87" s="34"/>
      <c r="E87" s="34"/>
      <c r="F87" s="34"/>
      <c r="G87" s="34"/>
      <c r="H87" s="34"/>
    </row>
    <row r="88" spans="1:8" ht="18.75">
      <c r="A88" s="32" t="s">
        <v>166</v>
      </c>
      <c r="B88" s="48" t="s">
        <v>167</v>
      </c>
      <c r="C88" s="48"/>
      <c r="D88" s="34">
        <v>1152.0999999999999</v>
      </c>
      <c r="E88" s="34">
        <f t="shared" si="3"/>
        <v>169.99999999999989</v>
      </c>
      <c r="F88" s="34">
        <v>91.399999999999991</v>
      </c>
      <c r="G88" s="34">
        <v>89</v>
      </c>
      <c r="H88" s="34">
        <v>801.7</v>
      </c>
    </row>
    <row r="89" spans="1:8" ht="18.75">
      <c r="A89" s="32" t="s">
        <v>168</v>
      </c>
      <c r="B89" s="48" t="s">
        <v>169</v>
      </c>
      <c r="C89" s="48"/>
      <c r="D89" s="34">
        <v>1604.2</v>
      </c>
      <c r="E89" s="34">
        <f t="shared" si="3"/>
        <v>381.00000000000006</v>
      </c>
      <c r="F89" s="34">
        <v>203.2</v>
      </c>
      <c r="G89" s="34">
        <v>41</v>
      </c>
      <c r="H89" s="34">
        <v>979</v>
      </c>
    </row>
    <row r="90" spans="1:8" ht="18.75">
      <c r="A90" s="32" t="s">
        <v>170</v>
      </c>
      <c r="B90" s="48" t="s">
        <v>171</v>
      </c>
      <c r="C90" s="48"/>
      <c r="D90" s="34"/>
      <c r="E90" s="34"/>
      <c r="F90" s="34"/>
      <c r="G90" s="34"/>
      <c r="H90" s="34"/>
    </row>
    <row r="91" spans="1:8" ht="18.75">
      <c r="A91" s="32" t="s">
        <v>172</v>
      </c>
      <c r="B91" s="48" t="s">
        <v>173</v>
      </c>
      <c r="C91" s="48"/>
      <c r="D91" s="34">
        <v>273.60000000000002</v>
      </c>
      <c r="E91" s="34">
        <f t="shared" ref="E91:E92" si="4">D91-H91-G91-F91</f>
        <v>36.600000000000023</v>
      </c>
      <c r="F91" s="34">
        <v>18.5</v>
      </c>
      <c r="G91" s="34">
        <v>36.5</v>
      </c>
      <c r="H91" s="34">
        <v>182</v>
      </c>
    </row>
    <row r="92" spans="1:8" ht="18.75">
      <c r="A92" s="32" t="s">
        <v>174</v>
      </c>
      <c r="B92" s="48" t="s">
        <v>175</v>
      </c>
      <c r="C92" s="48"/>
      <c r="D92" s="34">
        <v>1100.8</v>
      </c>
      <c r="E92" s="34">
        <f t="shared" si="4"/>
        <v>149.99999999999989</v>
      </c>
      <c r="F92" s="34">
        <v>60</v>
      </c>
      <c r="G92" s="34">
        <v>50</v>
      </c>
      <c r="H92" s="34">
        <v>840.80000000000007</v>
      </c>
    </row>
    <row r="93" spans="1:8" ht="18.75">
      <c r="A93" s="32" t="s">
        <v>176</v>
      </c>
      <c r="B93" s="48" t="s">
        <v>179</v>
      </c>
      <c r="C93" s="48"/>
      <c r="D93" s="34">
        <v>1266.5</v>
      </c>
      <c r="E93" s="34">
        <v>200.5</v>
      </c>
      <c r="F93" s="34">
        <v>70</v>
      </c>
      <c r="G93" s="34">
        <v>150</v>
      </c>
      <c r="H93" s="34">
        <v>846</v>
      </c>
    </row>
    <row r="94" spans="1:8" ht="18.75">
      <c r="A94" s="32" t="s">
        <v>178</v>
      </c>
      <c r="B94" s="48" t="s">
        <v>177</v>
      </c>
      <c r="C94" s="48"/>
      <c r="D94" s="34">
        <v>1483.8999999999999</v>
      </c>
      <c r="E94" s="34">
        <v>349.99999999999989</v>
      </c>
      <c r="F94" s="34">
        <v>75</v>
      </c>
      <c r="G94" s="34">
        <v>150</v>
      </c>
      <c r="H94" s="34">
        <v>908.9</v>
      </c>
    </row>
    <row r="95" spans="1:8" ht="18.75">
      <c r="A95" s="32" t="s">
        <v>180</v>
      </c>
      <c r="B95" s="48" t="s">
        <v>181</v>
      </c>
      <c r="C95" s="48"/>
      <c r="D95" s="34">
        <v>923.80000000000007</v>
      </c>
      <c r="E95" s="34">
        <v>125.80000000000007</v>
      </c>
      <c r="F95" s="34">
        <v>125</v>
      </c>
      <c r="G95" s="34">
        <v>70</v>
      </c>
      <c r="H95" s="34">
        <v>603</v>
      </c>
    </row>
    <row r="96" spans="1:8" ht="18.75">
      <c r="A96" s="32" t="s">
        <v>182</v>
      </c>
      <c r="B96" s="48" t="s">
        <v>183</v>
      </c>
      <c r="C96" s="48"/>
      <c r="D96" s="34">
        <v>1256.3</v>
      </c>
      <c r="E96" s="34">
        <v>196.29999999999995</v>
      </c>
      <c r="F96" s="34">
        <v>100</v>
      </c>
      <c r="G96" s="34">
        <v>60</v>
      </c>
      <c r="H96" s="34">
        <v>900</v>
      </c>
    </row>
    <row r="97" spans="1:8" ht="18.75">
      <c r="A97" s="32"/>
      <c r="B97" s="52" t="s">
        <v>184</v>
      </c>
      <c r="C97" s="53"/>
      <c r="D97" s="53"/>
      <c r="E97" s="53"/>
      <c r="F97" s="53"/>
      <c r="G97" s="54"/>
      <c r="H97" s="34">
        <v>367</v>
      </c>
    </row>
    <row r="98" spans="1:8" ht="18.75">
      <c r="A98" s="33"/>
      <c r="B98" s="52" t="s">
        <v>14</v>
      </c>
      <c r="C98" s="53"/>
      <c r="D98" s="53"/>
      <c r="E98" s="53"/>
      <c r="F98" s="53"/>
      <c r="G98" s="54"/>
      <c r="H98" s="34">
        <v>50000</v>
      </c>
    </row>
    <row r="99" spans="1:8">
      <c r="D99" s="35"/>
      <c r="E99" s="35"/>
      <c r="F99" s="35"/>
      <c r="G99" s="35"/>
      <c r="H99" s="35"/>
    </row>
  </sheetData>
  <mergeCells count="104">
    <mergeCell ref="B96:C96"/>
    <mergeCell ref="B97:G97"/>
    <mergeCell ref="B98:G98"/>
    <mergeCell ref="B91:C91"/>
    <mergeCell ref="B92:C92"/>
    <mergeCell ref="B93:C93"/>
    <mergeCell ref="B94:C94"/>
    <mergeCell ref="B95:C95"/>
    <mergeCell ref="B86:C86"/>
    <mergeCell ref="B87:C87"/>
    <mergeCell ref="B88:C88"/>
    <mergeCell ref="B89:C89"/>
    <mergeCell ref="B90:C90"/>
    <mergeCell ref="B81:C81"/>
    <mergeCell ref="B82:C82"/>
    <mergeCell ref="B83:C83"/>
    <mergeCell ref="B84:C84"/>
    <mergeCell ref="B85:C85"/>
    <mergeCell ref="B76:C76"/>
    <mergeCell ref="B77:C77"/>
    <mergeCell ref="B78:C78"/>
    <mergeCell ref="B79:C79"/>
    <mergeCell ref="B80:C80"/>
    <mergeCell ref="B71:C71"/>
    <mergeCell ref="B72:C72"/>
    <mergeCell ref="B73:C73"/>
    <mergeCell ref="B74:C74"/>
    <mergeCell ref="B75:C75"/>
    <mergeCell ref="B66:C66"/>
    <mergeCell ref="B67:C67"/>
    <mergeCell ref="B68:C68"/>
    <mergeCell ref="B69:C69"/>
    <mergeCell ref="B70:C70"/>
    <mergeCell ref="B61:C61"/>
    <mergeCell ref="B62:C62"/>
    <mergeCell ref="B63:C63"/>
    <mergeCell ref="B64:C64"/>
    <mergeCell ref="B65:C65"/>
    <mergeCell ref="B56:C56"/>
    <mergeCell ref="B57:C57"/>
    <mergeCell ref="B58:C58"/>
    <mergeCell ref="B59:C59"/>
    <mergeCell ref="B60:C60"/>
    <mergeCell ref="B51:C51"/>
    <mergeCell ref="B52:C52"/>
    <mergeCell ref="B53:C53"/>
    <mergeCell ref="B54:C54"/>
    <mergeCell ref="B55:C55"/>
    <mergeCell ref="B46:C46"/>
    <mergeCell ref="B47:C47"/>
    <mergeCell ref="B48:C48"/>
    <mergeCell ref="B49:C49"/>
    <mergeCell ref="B50:C50"/>
    <mergeCell ref="B41:C41"/>
    <mergeCell ref="B42:C42"/>
    <mergeCell ref="B43:C43"/>
    <mergeCell ref="B44:C44"/>
    <mergeCell ref="B45:C45"/>
    <mergeCell ref="B36:C36"/>
    <mergeCell ref="B37:C37"/>
    <mergeCell ref="B38:C38"/>
    <mergeCell ref="B39:C39"/>
    <mergeCell ref="B40:C40"/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B19:C19"/>
    <mergeCell ref="B18:C18"/>
    <mergeCell ref="B20:C20"/>
    <mergeCell ref="A9:B9"/>
    <mergeCell ref="A13:B13"/>
    <mergeCell ref="A14:B14"/>
    <mergeCell ref="D12:G12"/>
    <mergeCell ref="D13:G13"/>
    <mergeCell ref="A10:B10"/>
    <mergeCell ref="A11:B11"/>
    <mergeCell ref="A12:B12"/>
    <mergeCell ref="D14:G14"/>
    <mergeCell ref="A16:H16"/>
    <mergeCell ref="A2:H2"/>
    <mergeCell ref="A3:H3"/>
    <mergeCell ref="A5:B5"/>
    <mergeCell ref="A6:B6"/>
    <mergeCell ref="D5:G5"/>
    <mergeCell ref="D6:G6"/>
    <mergeCell ref="A7:B7"/>
    <mergeCell ref="A8:B8"/>
    <mergeCell ref="D7:G7"/>
    <mergeCell ref="D8:G8"/>
    <mergeCell ref="D9:G9"/>
    <mergeCell ref="D10:G10"/>
    <mergeCell ref="D11:G11"/>
  </mergeCells>
  <printOptions horizontalCentered="1"/>
  <pageMargins left="0.59055118110236227" right="0.59055118110236227" top="0.57999999999999996" bottom="0.39370078740157483" header="0.31496062992125984" footer="0.31496062992125984"/>
  <pageSetup paperSize="9" scale="80" fitToHeight="0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табл. 1</vt:lpstr>
      <vt:lpstr>'табл. 1'!Заголовки_для_печати</vt:lpstr>
      <vt:lpstr>'табл.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estefeeva-tj</dc:creator>
  <cp:lastModifiedBy>Пользователь</cp:lastModifiedBy>
  <cp:lastPrinted>2018-10-30T17:28:26Z</cp:lastPrinted>
  <dcterms:created xsi:type="dcterms:W3CDTF">2016-10-03T04:35:12Z</dcterms:created>
  <dcterms:modified xsi:type="dcterms:W3CDTF">2018-10-30T17:28:51Z</dcterms:modified>
</cp:coreProperties>
</file>